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สวัสดิการสิ้นเดือน" sheetId="1" r:id="rId1"/>
  </sheets>
  <definedNames>
    <definedName name="_xlfn.BAHTTEXT" hidden="1">#NAME?</definedName>
    <definedName name="_xlnm.Print_Titles" localSheetId="0">'สวัสดิการสิ้นเดือน'!$1:$3</definedName>
  </definedNames>
  <calcPr fullCalcOnLoad="1"/>
</workbook>
</file>

<file path=xl/sharedStrings.xml><?xml version="1.0" encoding="utf-8"?>
<sst xmlns="http://schemas.openxmlformats.org/spreadsheetml/2006/main" count="273" uniqueCount="178">
  <si>
    <t>สำนักงานเขตพื้นที่การศึกษาประถมศึกษาสุโขทัย เขต 2</t>
  </si>
  <si>
    <t>ที่</t>
  </si>
  <si>
    <t>ชื่อ  สกุล</t>
  </si>
  <si>
    <t>เลขที่บัญชี</t>
  </si>
  <si>
    <t>โรงเรียน</t>
  </si>
  <si>
    <t>รายการ</t>
  </si>
  <si>
    <t>จำนวนเงิน</t>
  </si>
  <si>
    <t>ภาษี</t>
  </si>
  <si>
    <t>คงเหลือ</t>
  </si>
  <si>
    <t>รวมเงิน</t>
  </si>
  <si>
    <t>เงินเบิก</t>
  </si>
  <si>
    <t>จ่ายธนาคารอื่น</t>
  </si>
  <si>
    <t>จ่ายธนาคารกรุงไทย</t>
  </si>
  <si>
    <t>รวมจ่ายทั้งสิ้น</t>
  </si>
  <si>
    <t>ฎ.857/62 การศึกษาบุตรครูกย62</t>
  </si>
  <si>
    <t>ฎ.858/62 การศึกษาบุตรบำนาญ กย62</t>
  </si>
  <si>
    <t>ฎ.839/62 ค่ารักษาบำนาญแ รพ.เอกชน กย62</t>
  </si>
  <si>
    <t>ฎ.840/62 ค่ารักษาบำนาญ กย62</t>
  </si>
  <si>
    <t>ฎ.841/62 ค่ารักษาครู กย62</t>
  </si>
  <si>
    <t>นายมั่ง  อาณัติ</t>
  </si>
  <si>
    <t>ผู้รับบำนาญ</t>
  </si>
  <si>
    <t>ค่ารักษาบำนาญ รพ.เอกชน กย62</t>
  </si>
  <si>
    <t>นายวรกร  จิวาลักษณ์</t>
  </si>
  <si>
    <t>นางสมร  อมะรักษ์</t>
  </si>
  <si>
    <t>นายวิษณุ  ล้วนงาม</t>
  </si>
  <si>
    <t>นายปัญญา  อยู่ป้อม</t>
  </si>
  <si>
    <t>นางพจนา  ศิริวิทชัยภรณ์</t>
  </si>
  <si>
    <t>นายบุญธรรม  ร้อยกรอง</t>
  </si>
  <si>
    <t>นายชูชีพ  จั่นเพชร</t>
  </si>
  <si>
    <t>นางจารุวรรณ  เพียรพิจิตร</t>
  </si>
  <si>
    <t>นายเสน่ห์  เนียมสกุล</t>
  </si>
  <si>
    <t>นายสุชาติ  จันทร์นุช</t>
  </si>
  <si>
    <t>ค่ารักษาบำนาญ กย62</t>
  </si>
  <si>
    <t>น.ส.กันยารัตน์  เมธาวงศ์</t>
  </si>
  <si>
    <t>6170411759</t>
  </si>
  <si>
    <t>บ้านป่าเลา</t>
  </si>
  <si>
    <t>น.ส.วชิรา  แก้วเนตร</t>
  </si>
  <si>
    <t>6170174269</t>
  </si>
  <si>
    <t>นายวุฒิชาติ  ชาติวุฒิ</t>
  </si>
  <si>
    <t>6180126283</t>
  </si>
  <si>
    <t>บ้านคลองแห้ง</t>
  </si>
  <si>
    <t>นางประไพ  แสนคำ</t>
  </si>
  <si>
    <t>6171474770</t>
  </si>
  <si>
    <t>วัดคุ้งยาง</t>
  </si>
  <si>
    <t>นายสุวัฒน์  สุทธวัจน์</t>
  </si>
  <si>
    <t>6171187526</t>
  </si>
  <si>
    <t>นายดิเรก  นันทโชติ</t>
  </si>
  <si>
    <t>6171125806</t>
  </si>
  <si>
    <t>บ้านวัดโบสถ์</t>
  </si>
  <si>
    <t>นายณัฐวุฒิ  ทาบัว</t>
  </si>
  <si>
    <t>6170210583</t>
  </si>
  <si>
    <t>นายนิรันดร์  เลิศล้ำ</t>
  </si>
  <si>
    <t>6171117609</t>
  </si>
  <si>
    <t>วัดปากคลองช้าง</t>
  </si>
  <si>
    <t>นายวิรัตน์  กมล</t>
  </si>
  <si>
    <t>6181158863</t>
  </si>
  <si>
    <t>อนุบาลศรีสำโรง</t>
  </si>
  <si>
    <t>นางพิเชษฐ์  อยู่เมือง</t>
  </si>
  <si>
    <t>6171548006</t>
  </si>
  <si>
    <t>นางโสภา  จันทร์ศรี</t>
  </si>
  <si>
    <t>6181162860</t>
  </si>
  <si>
    <t>บ้านวังทอง</t>
  </si>
  <si>
    <t>นางประทุม  สุริยะลังกา</t>
  </si>
  <si>
    <t>6181147365</t>
  </si>
  <si>
    <t>นางปุริมปรัชญ์  อินทิพย์</t>
  </si>
  <si>
    <t>6181380809</t>
  </si>
  <si>
    <t>บ้านวังลึก</t>
  </si>
  <si>
    <t>นางสุรางค์  จีนเชื้อ</t>
  </si>
  <si>
    <t>6181157484</t>
  </si>
  <si>
    <t>น.ส.บุญนำ  แก้ววิเชียร</t>
  </si>
  <si>
    <t>6180068313</t>
  </si>
  <si>
    <t>บ้านวังสมบูรณ์</t>
  </si>
  <si>
    <t>นางดวงนวล  นิลสนธิ</t>
  </si>
  <si>
    <t>6171543993</t>
  </si>
  <si>
    <t>บ้านกลางดง</t>
  </si>
  <si>
    <t>นางสุมาลี  ภู่ตระกูล</t>
  </si>
  <si>
    <t>6171543314</t>
  </si>
  <si>
    <t>นางวัลดา  มงคลทิพย์</t>
  </si>
  <si>
    <t>6171545201</t>
  </si>
  <si>
    <t>บ้านแม่ทุเลา</t>
  </si>
  <si>
    <t>นางราตรี  โขนงนุช</t>
  </si>
  <si>
    <t>6171545228</t>
  </si>
  <si>
    <t>นางวรรณา  เมืองเหมอะ</t>
  </si>
  <si>
    <t>6170122218</t>
  </si>
  <si>
    <t>นายนฤตย์  ทาริยะอินทร์</t>
  </si>
  <si>
    <t>6171544205</t>
  </si>
  <si>
    <t>อนุบาลทุ่งเสลี่ยม</t>
  </si>
  <si>
    <t>นางสุภาพร  ประชุม</t>
  </si>
  <si>
    <t>6171511145</t>
  </si>
  <si>
    <t>นายสาธิต  คำมาอ้าย</t>
  </si>
  <si>
    <t>6170490950</t>
  </si>
  <si>
    <t>บ้านหนองรังสิต</t>
  </si>
  <si>
    <t>น.ส.สุกัลยา  คงมา</t>
  </si>
  <si>
    <t>6170148292</t>
  </si>
  <si>
    <t>ไชยะวิทยา</t>
  </si>
  <si>
    <t>น.ส.วฤณพร  แก้วทุ่ง</t>
  </si>
  <si>
    <t>6170173998</t>
  </si>
  <si>
    <t>นางเมษา  ศาสตร์นิยม</t>
  </si>
  <si>
    <t>6170475145</t>
  </si>
  <si>
    <t>นายสุธิ  ชมชิด</t>
  </si>
  <si>
    <t>6171506907</t>
  </si>
  <si>
    <t>นางเยาวลักษณ์  อารามพงษ์</t>
  </si>
  <si>
    <t>6171511307</t>
  </si>
  <si>
    <t>บ้านสารจิตร</t>
  </si>
  <si>
    <t>นายสิทธิพันธ์  ทวีรัตนพันธ์</t>
  </si>
  <si>
    <t>6170100516</t>
  </si>
  <si>
    <t>น.ส.ปรางทิพย์  เจี้ยมกลิ่น</t>
  </si>
  <si>
    <t>6762173942</t>
  </si>
  <si>
    <t>บ้านห้วยตม</t>
  </si>
  <si>
    <t>นายเปียน  ยาวยวน</t>
  </si>
  <si>
    <t>นางสุพร  เขตต์บรรพต</t>
  </si>
  <si>
    <t>6171506761</t>
  </si>
  <si>
    <t>บ้านห้วยไคร้</t>
  </si>
  <si>
    <t>นายอำนาจ  ยงใหญ่</t>
  </si>
  <si>
    <t>6171512990</t>
  </si>
  <si>
    <t>บ้านแม่สาน</t>
  </si>
  <si>
    <t>นางอุมาพร  รังสิวุฒาภรณ์</t>
  </si>
  <si>
    <t>6171508829</t>
  </si>
  <si>
    <t>หาดเสี้ยววิทยา</t>
  </si>
  <si>
    <t>นายอารี  วรรณชัย</t>
  </si>
  <si>
    <t>6181382801</t>
  </si>
  <si>
    <t>อนุบาลศรีสัชนาลัย</t>
  </si>
  <si>
    <t>นางวีรอร  ใจแก้ว</t>
  </si>
  <si>
    <t>9810523564</t>
  </si>
  <si>
    <t>ค่ารักษาครู กย62</t>
  </si>
  <si>
    <t>นายประคอง  ต้นทอง</t>
  </si>
  <si>
    <t>นายโสภณ  เหมือนชู</t>
  </si>
  <si>
    <t>นายเพชร  ลาวจันทร์</t>
  </si>
  <si>
    <t>นายวรวุฒิ  เกตุเนียม</t>
  </si>
  <si>
    <t>นางสุภาภรณ์  ทุมสงคราม</t>
  </si>
  <si>
    <t>นายกฤษณะ  นพเก้า</t>
  </si>
  <si>
    <t>นางอัญชลี  วิปรวณิชย์</t>
  </si>
  <si>
    <t>นางผ่องอำไพ  ปิ่นสกุล</t>
  </si>
  <si>
    <t>นางสุปราณี  เสือคล้าย</t>
  </si>
  <si>
    <t>นายสมบูรณ์  ซับซ้อน</t>
  </si>
  <si>
    <t>นางถนอมนวล  เกี่ยวพันธ์</t>
  </si>
  <si>
    <t>นายวรวุฒิ  บวบขม</t>
  </si>
  <si>
    <t>นางรุจิรา  น้อมเศียร</t>
  </si>
  <si>
    <t>บ้านโป่งฝาง</t>
  </si>
  <si>
    <t>บ้านธารชะอม</t>
  </si>
  <si>
    <t>บ้านห้วยเจริญ</t>
  </si>
  <si>
    <t>บ้านแม่คุ</t>
  </si>
  <si>
    <t>บ้านแม่สำ</t>
  </si>
  <si>
    <t>บ้านห้วยติ่ง</t>
  </si>
  <si>
    <t>วัดปากน้ำ</t>
  </si>
  <si>
    <t>อนุบาลศรีนคร(ไทยธัญญานุกูล)</t>
  </si>
  <si>
    <t>บ้านหนองบัว อำเภอศรีนคร</t>
  </si>
  <si>
    <t>บ้านปากคะยาง</t>
  </si>
  <si>
    <t>การศึกษาบุตรครู กย62</t>
  </si>
  <si>
    <t>นายจำลอง  จันทร์ดี</t>
  </si>
  <si>
    <t>6171543349</t>
  </si>
  <si>
    <t>6171543969</t>
  </si>
  <si>
    <t>6171544248</t>
  </si>
  <si>
    <t>6171543306</t>
  </si>
  <si>
    <t>6171567434</t>
  </si>
  <si>
    <t>6171508802</t>
  </si>
  <si>
    <t>6180132240</t>
  </si>
  <si>
    <t>6181211381</t>
  </si>
  <si>
    <t>6171199893</t>
  </si>
  <si>
    <t>6220031164</t>
  </si>
  <si>
    <t>6221220823</t>
  </si>
  <si>
    <t>6171511242</t>
  </si>
  <si>
    <t>การศึกษาบุตรบำนาญกย62</t>
  </si>
  <si>
    <t>6171505048</t>
  </si>
  <si>
    <t>6171543268</t>
  </si>
  <si>
    <t>6171512001</t>
  </si>
  <si>
    <t>6181162089</t>
  </si>
  <si>
    <t>6221152658</t>
  </si>
  <si>
    <t>6171545120</t>
  </si>
  <si>
    <t>6171506680</t>
  </si>
  <si>
    <t>6221165792</t>
  </si>
  <si>
    <t>6171198471</t>
  </si>
  <si>
    <t>6171508144</t>
  </si>
  <si>
    <t>6161792079</t>
  </si>
  <si>
    <t>6171117889</t>
  </si>
  <si>
    <t>6171506397</t>
  </si>
  <si>
    <t>6171509434</t>
  </si>
  <si>
    <t>รายละเอียดการโอนเงินเข้าบัญชีธนาคารกรุงไทย เมื่อ  25 กันยายน 2562 ( ทำรายการโดย KTB corporate online 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</si>
</sst>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shrinkToFit="1"/>
    </xf>
    <xf numFmtId="0" fontId="36" fillId="33" borderId="11" xfId="0" applyFont="1" applyFill="1" applyBorder="1" applyAlignment="1">
      <alignment horizontal="center"/>
    </xf>
    <xf numFmtId="0" fontId="36" fillId="33" borderId="10" xfId="0" applyFont="1" applyFill="1" applyBorder="1" applyAlignment="1">
      <alignment shrinkToFit="1"/>
    </xf>
    <xf numFmtId="49" fontId="36" fillId="33" borderId="10" xfId="0" applyNumberFormat="1" applyFont="1" applyFill="1" applyBorder="1" applyAlignment="1">
      <alignment shrinkToFit="1"/>
    </xf>
    <xf numFmtId="43" fontId="36" fillId="33" borderId="10" xfId="33" applyFont="1" applyFill="1" applyBorder="1" applyAlignment="1">
      <alignment shrinkToFit="1"/>
    </xf>
    <xf numFmtId="43" fontId="36" fillId="33" borderId="11" xfId="33" applyFont="1" applyFill="1" applyBorder="1" applyAlignment="1">
      <alignment shrinkToFit="1"/>
    </xf>
    <xf numFmtId="43" fontId="36" fillId="33" borderId="11" xfId="33" applyFont="1" applyFill="1" applyBorder="1" applyAlignment="1">
      <alignment/>
    </xf>
    <xf numFmtId="43" fontId="36" fillId="33" borderId="0" xfId="0" applyNumberFormat="1" applyFont="1" applyFill="1" applyAlignment="1">
      <alignment/>
    </xf>
    <xf numFmtId="43" fontId="36" fillId="33" borderId="10" xfId="33" applyFont="1" applyFill="1" applyBorder="1" applyAlignment="1">
      <alignment/>
    </xf>
    <xf numFmtId="43" fontId="36" fillId="33" borderId="10" xfId="33" applyFont="1" applyFill="1" applyBorder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51">
      <selection activeCell="G72" sqref="G72"/>
    </sheetView>
  </sheetViews>
  <sheetFormatPr defaultColWidth="13.57421875" defaultRowHeight="15"/>
  <cols>
    <col min="1" max="1" width="4.421875" style="13" customWidth="1"/>
    <col min="2" max="2" width="16.140625" style="1" customWidth="1"/>
    <col min="3" max="3" width="11.57421875" style="1" customWidth="1"/>
    <col min="4" max="4" width="12.421875" style="1" customWidth="1"/>
    <col min="5" max="5" width="15.57421875" style="1" customWidth="1"/>
    <col min="6" max="6" width="11.57421875" style="1" customWidth="1"/>
    <col min="7" max="7" width="8.140625" style="1" customWidth="1"/>
    <col min="8" max="8" width="12.28125" style="1" customWidth="1"/>
    <col min="9" max="16384" width="13.57421875" style="1" customWidth="1"/>
  </cols>
  <sheetData>
    <row r="1" spans="1:8" ht="21">
      <c r="A1" s="14" t="s">
        <v>177</v>
      </c>
      <c r="B1" s="14"/>
      <c r="C1" s="14"/>
      <c r="D1" s="14"/>
      <c r="E1" s="14"/>
      <c r="F1" s="14"/>
      <c r="G1" s="14"/>
      <c r="H1" s="14"/>
    </row>
    <row r="2" spans="1:8" ht="21">
      <c r="A2" s="14" t="s">
        <v>0</v>
      </c>
      <c r="B2" s="14"/>
      <c r="C2" s="14"/>
      <c r="D2" s="14"/>
      <c r="E2" s="14"/>
      <c r="F2" s="14"/>
      <c r="G2" s="14"/>
      <c r="H2" s="14"/>
    </row>
    <row r="3" spans="1:8" ht="2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ht="21">
      <c r="A4" s="4">
        <v>1</v>
      </c>
      <c r="B4" s="5" t="s">
        <v>19</v>
      </c>
      <c r="C4" s="6" t="s">
        <v>164</v>
      </c>
      <c r="D4" s="5" t="s">
        <v>20</v>
      </c>
      <c r="E4" s="5" t="s">
        <v>21</v>
      </c>
      <c r="F4" s="7">
        <v>13000</v>
      </c>
      <c r="G4" s="8">
        <v>0</v>
      </c>
      <c r="H4" s="9">
        <f>F4-G4</f>
        <v>13000</v>
      </c>
    </row>
    <row r="5" spans="1:10" ht="21">
      <c r="A5" s="4">
        <v>2</v>
      </c>
      <c r="B5" s="5" t="s">
        <v>22</v>
      </c>
      <c r="C5" s="6" t="s">
        <v>165</v>
      </c>
      <c r="D5" s="5" t="s">
        <v>20</v>
      </c>
      <c r="E5" s="5" t="s">
        <v>32</v>
      </c>
      <c r="F5" s="7">
        <v>12373</v>
      </c>
      <c r="G5" s="8">
        <v>0</v>
      </c>
      <c r="H5" s="9">
        <f>F5-G5</f>
        <v>12373</v>
      </c>
      <c r="J5" s="10"/>
    </row>
    <row r="6" spans="1:10" ht="21">
      <c r="A6" s="4">
        <v>3</v>
      </c>
      <c r="B6" s="5" t="s">
        <v>23</v>
      </c>
      <c r="C6" s="6" t="s">
        <v>166</v>
      </c>
      <c r="D6" s="5" t="s">
        <v>20</v>
      </c>
      <c r="E6" s="5" t="s">
        <v>32</v>
      </c>
      <c r="F6" s="7">
        <v>825</v>
      </c>
      <c r="G6" s="8">
        <v>0</v>
      </c>
      <c r="H6" s="9">
        <f>F6-G6</f>
        <v>825</v>
      </c>
      <c r="J6" s="10"/>
    </row>
    <row r="7" spans="1:10" ht="21">
      <c r="A7" s="4">
        <v>4</v>
      </c>
      <c r="B7" s="5" t="s">
        <v>24</v>
      </c>
      <c r="C7" s="6" t="s">
        <v>167</v>
      </c>
      <c r="D7" s="5" t="s">
        <v>20</v>
      </c>
      <c r="E7" s="5" t="s">
        <v>32</v>
      </c>
      <c r="F7" s="7">
        <v>3750</v>
      </c>
      <c r="G7" s="8">
        <v>0</v>
      </c>
      <c r="H7" s="9">
        <f>F7-G7</f>
        <v>3750</v>
      </c>
      <c r="J7" s="10"/>
    </row>
    <row r="8" spans="1:10" ht="21">
      <c r="A8" s="4">
        <v>5</v>
      </c>
      <c r="B8" s="5" t="s">
        <v>25</v>
      </c>
      <c r="C8" s="6" t="s">
        <v>168</v>
      </c>
      <c r="D8" s="5" t="s">
        <v>20</v>
      </c>
      <c r="E8" s="5" t="s">
        <v>32</v>
      </c>
      <c r="F8" s="7">
        <v>12170</v>
      </c>
      <c r="G8" s="8">
        <v>0</v>
      </c>
      <c r="H8" s="9">
        <f>F8-G8</f>
        <v>12170</v>
      </c>
      <c r="J8" s="10"/>
    </row>
    <row r="9" spans="1:10" ht="21">
      <c r="A9" s="4">
        <v>6</v>
      </c>
      <c r="B9" s="5" t="s">
        <v>26</v>
      </c>
      <c r="C9" s="6" t="s">
        <v>169</v>
      </c>
      <c r="D9" s="5" t="s">
        <v>20</v>
      </c>
      <c r="E9" s="5" t="s">
        <v>32</v>
      </c>
      <c r="F9" s="7">
        <v>280</v>
      </c>
      <c r="G9" s="8">
        <v>0</v>
      </c>
      <c r="H9" s="9">
        <f aca="true" t="shared" si="0" ref="H9:H66">F9-G9</f>
        <v>280</v>
      </c>
      <c r="J9" s="10"/>
    </row>
    <row r="10" spans="1:10" ht="21">
      <c r="A10" s="4">
        <v>7</v>
      </c>
      <c r="B10" s="5" t="s">
        <v>27</v>
      </c>
      <c r="C10" s="6" t="s">
        <v>170</v>
      </c>
      <c r="D10" s="5" t="s">
        <v>20</v>
      </c>
      <c r="E10" s="5" t="s">
        <v>32</v>
      </c>
      <c r="F10" s="7">
        <v>138</v>
      </c>
      <c r="G10" s="8">
        <v>0</v>
      </c>
      <c r="H10" s="9">
        <f t="shared" si="0"/>
        <v>138</v>
      </c>
      <c r="J10" s="10"/>
    </row>
    <row r="11" spans="1:10" ht="21">
      <c r="A11" s="4">
        <v>8</v>
      </c>
      <c r="B11" s="5" t="s">
        <v>28</v>
      </c>
      <c r="C11" s="6" t="s">
        <v>171</v>
      </c>
      <c r="D11" s="5" t="s">
        <v>20</v>
      </c>
      <c r="E11" s="5" t="s">
        <v>32</v>
      </c>
      <c r="F11" s="7">
        <v>730</v>
      </c>
      <c r="G11" s="8">
        <v>0</v>
      </c>
      <c r="H11" s="9">
        <f t="shared" si="0"/>
        <v>730</v>
      </c>
      <c r="J11" s="10"/>
    </row>
    <row r="12" spans="1:10" ht="21">
      <c r="A12" s="4">
        <v>9</v>
      </c>
      <c r="B12" s="5" t="s">
        <v>29</v>
      </c>
      <c r="C12" s="6" t="s">
        <v>172</v>
      </c>
      <c r="D12" s="5" t="s">
        <v>20</v>
      </c>
      <c r="E12" s="5" t="s">
        <v>32</v>
      </c>
      <c r="F12" s="7">
        <v>480</v>
      </c>
      <c r="G12" s="8">
        <v>0</v>
      </c>
      <c r="H12" s="9">
        <f t="shared" si="0"/>
        <v>480</v>
      </c>
      <c r="J12" s="10"/>
    </row>
    <row r="13" spans="1:10" ht="21">
      <c r="A13" s="4">
        <v>10</v>
      </c>
      <c r="B13" s="5" t="s">
        <v>30</v>
      </c>
      <c r="C13" s="6" t="s">
        <v>173</v>
      </c>
      <c r="D13" s="5" t="s">
        <v>20</v>
      </c>
      <c r="E13" s="5" t="s">
        <v>32</v>
      </c>
      <c r="F13" s="7">
        <v>2800</v>
      </c>
      <c r="G13" s="8">
        <v>0</v>
      </c>
      <c r="H13" s="9">
        <f t="shared" si="0"/>
        <v>2800</v>
      </c>
      <c r="J13" s="10"/>
    </row>
    <row r="14" spans="1:10" ht="21">
      <c r="A14" s="4">
        <v>11</v>
      </c>
      <c r="B14" s="5" t="s">
        <v>31</v>
      </c>
      <c r="C14" s="6" t="s">
        <v>174</v>
      </c>
      <c r="D14" s="5" t="s">
        <v>20</v>
      </c>
      <c r="E14" s="5" t="s">
        <v>32</v>
      </c>
      <c r="F14" s="7">
        <v>970</v>
      </c>
      <c r="G14" s="8">
        <v>0</v>
      </c>
      <c r="H14" s="9">
        <f t="shared" si="0"/>
        <v>970</v>
      </c>
      <c r="J14" s="10"/>
    </row>
    <row r="15" spans="1:10" ht="21">
      <c r="A15" s="4">
        <v>12</v>
      </c>
      <c r="B15" s="5" t="s">
        <v>33</v>
      </c>
      <c r="C15" s="6" t="s">
        <v>34</v>
      </c>
      <c r="D15" s="5" t="s">
        <v>35</v>
      </c>
      <c r="E15" s="5" t="s">
        <v>124</v>
      </c>
      <c r="F15" s="7">
        <v>1160</v>
      </c>
      <c r="G15" s="8">
        <v>0</v>
      </c>
      <c r="H15" s="9">
        <f t="shared" si="0"/>
        <v>1160</v>
      </c>
      <c r="J15" s="10"/>
    </row>
    <row r="16" spans="1:10" ht="21">
      <c r="A16" s="4">
        <v>13</v>
      </c>
      <c r="B16" s="5" t="s">
        <v>36</v>
      </c>
      <c r="C16" s="6" t="s">
        <v>37</v>
      </c>
      <c r="D16" s="5" t="s">
        <v>35</v>
      </c>
      <c r="E16" s="5" t="s">
        <v>124</v>
      </c>
      <c r="F16" s="7">
        <v>280</v>
      </c>
      <c r="G16" s="8">
        <v>0</v>
      </c>
      <c r="H16" s="9">
        <f t="shared" si="0"/>
        <v>280</v>
      </c>
      <c r="J16" s="10"/>
    </row>
    <row r="17" spans="1:10" ht="21">
      <c r="A17" s="4">
        <v>14</v>
      </c>
      <c r="B17" s="5" t="s">
        <v>38</v>
      </c>
      <c r="C17" s="6" t="s">
        <v>39</v>
      </c>
      <c r="D17" s="5" t="s">
        <v>40</v>
      </c>
      <c r="E17" s="5" t="s">
        <v>124</v>
      </c>
      <c r="F17" s="7">
        <v>730</v>
      </c>
      <c r="G17" s="8">
        <v>0</v>
      </c>
      <c r="H17" s="9">
        <f t="shared" si="0"/>
        <v>730</v>
      </c>
      <c r="J17" s="10"/>
    </row>
    <row r="18" spans="1:10" ht="21">
      <c r="A18" s="4">
        <v>15</v>
      </c>
      <c r="B18" s="5" t="s">
        <v>41</v>
      </c>
      <c r="C18" s="6" t="s">
        <v>42</v>
      </c>
      <c r="D18" s="5" t="s">
        <v>43</v>
      </c>
      <c r="E18" s="5" t="s">
        <v>124</v>
      </c>
      <c r="F18" s="7">
        <v>630</v>
      </c>
      <c r="G18" s="8">
        <v>0</v>
      </c>
      <c r="H18" s="9">
        <f t="shared" si="0"/>
        <v>630</v>
      </c>
      <c r="J18" s="10"/>
    </row>
    <row r="19" spans="1:10" ht="21">
      <c r="A19" s="4">
        <v>16</v>
      </c>
      <c r="B19" s="5" t="s">
        <v>44</v>
      </c>
      <c r="C19" s="6" t="s">
        <v>45</v>
      </c>
      <c r="D19" s="5" t="s">
        <v>43</v>
      </c>
      <c r="E19" s="5" t="s">
        <v>124</v>
      </c>
      <c r="F19" s="7">
        <v>3100</v>
      </c>
      <c r="G19" s="8">
        <v>0</v>
      </c>
      <c r="H19" s="9">
        <f t="shared" si="0"/>
        <v>3100</v>
      </c>
      <c r="J19" s="10"/>
    </row>
    <row r="20" spans="1:10" ht="21">
      <c r="A20" s="4">
        <v>17</v>
      </c>
      <c r="B20" s="5" t="s">
        <v>46</v>
      </c>
      <c r="C20" s="6" t="s">
        <v>47</v>
      </c>
      <c r="D20" s="5" t="s">
        <v>48</v>
      </c>
      <c r="E20" s="5" t="s">
        <v>124</v>
      </c>
      <c r="F20" s="7">
        <v>350</v>
      </c>
      <c r="G20" s="8">
        <v>0</v>
      </c>
      <c r="H20" s="9">
        <f t="shared" si="0"/>
        <v>350</v>
      </c>
      <c r="J20" s="10"/>
    </row>
    <row r="21" spans="1:10" ht="21">
      <c r="A21" s="4">
        <v>18</v>
      </c>
      <c r="B21" s="5" t="s">
        <v>49</v>
      </c>
      <c r="C21" s="6" t="s">
        <v>50</v>
      </c>
      <c r="D21" s="5" t="s">
        <v>48</v>
      </c>
      <c r="E21" s="5" t="s">
        <v>124</v>
      </c>
      <c r="F21" s="7">
        <v>450</v>
      </c>
      <c r="G21" s="8">
        <v>0</v>
      </c>
      <c r="H21" s="9">
        <f t="shared" si="0"/>
        <v>450</v>
      </c>
      <c r="J21" s="10"/>
    </row>
    <row r="22" spans="1:10" ht="21">
      <c r="A22" s="4">
        <v>19</v>
      </c>
      <c r="B22" s="5" t="s">
        <v>51</v>
      </c>
      <c r="C22" s="6" t="s">
        <v>52</v>
      </c>
      <c r="D22" s="5" t="s">
        <v>53</v>
      </c>
      <c r="E22" s="5" t="s">
        <v>124</v>
      </c>
      <c r="F22" s="7">
        <v>1130</v>
      </c>
      <c r="G22" s="8">
        <v>0</v>
      </c>
      <c r="H22" s="9">
        <f t="shared" si="0"/>
        <v>1130</v>
      </c>
      <c r="J22" s="10"/>
    </row>
    <row r="23" spans="1:10" ht="21">
      <c r="A23" s="4">
        <v>20</v>
      </c>
      <c r="B23" s="5" t="s">
        <v>54</v>
      </c>
      <c r="C23" s="6" t="s">
        <v>55</v>
      </c>
      <c r="D23" s="5" t="s">
        <v>56</v>
      </c>
      <c r="E23" s="5" t="s">
        <v>124</v>
      </c>
      <c r="F23" s="7">
        <v>3100</v>
      </c>
      <c r="G23" s="8">
        <v>0</v>
      </c>
      <c r="H23" s="9">
        <f t="shared" si="0"/>
        <v>3100</v>
      </c>
      <c r="J23" s="10"/>
    </row>
    <row r="24" spans="1:10" ht="21">
      <c r="A24" s="4">
        <v>21</v>
      </c>
      <c r="B24" s="5" t="s">
        <v>57</v>
      </c>
      <c r="C24" s="6" t="s">
        <v>58</v>
      </c>
      <c r="D24" s="5" t="s">
        <v>56</v>
      </c>
      <c r="E24" s="5" t="s">
        <v>124</v>
      </c>
      <c r="F24" s="7">
        <v>1890</v>
      </c>
      <c r="G24" s="8">
        <v>0</v>
      </c>
      <c r="H24" s="9">
        <f t="shared" si="0"/>
        <v>1890</v>
      </c>
      <c r="J24" s="10"/>
    </row>
    <row r="25" spans="1:10" ht="21">
      <c r="A25" s="4">
        <v>22</v>
      </c>
      <c r="B25" s="5" t="s">
        <v>59</v>
      </c>
      <c r="C25" s="6" t="s">
        <v>60</v>
      </c>
      <c r="D25" s="5" t="s">
        <v>61</v>
      </c>
      <c r="E25" s="5" t="s">
        <v>124</v>
      </c>
      <c r="F25" s="7">
        <v>580</v>
      </c>
      <c r="G25" s="8">
        <v>0</v>
      </c>
      <c r="H25" s="9">
        <f t="shared" si="0"/>
        <v>580</v>
      </c>
      <c r="J25" s="10"/>
    </row>
    <row r="26" spans="1:10" ht="21">
      <c r="A26" s="4">
        <v>23</v>
      </c>
      <c r="B26" s="5" t="s">
        <v>62</v>
      </c>
      <c r="C26" s="6" t="s">
        <v>63</v>
      </c>
      <c r="D26" s="5" t="s">
        <v>61</v>
      </c>
      <c r="E26" s="5" t="s">
        <v>124</v>
      </c>
      <c r="F26" s="7">
        <v>1100</v>
      </c>
      <c r="G26" s="8">
        <v>0</v>
      </c>
      <c r="H26" s="9">
        <f t="shared" si="0"/>
        <v>1100</v>
      </c>
      <c r="J26" s="10"/>
    </row>
    <row r="27" spans="1:10" ht="21">
      <c r="A27" s="4">
        <v>24</v>
      </c>
      <c r="B27" s="5" t="s">
        <v>64</v>
      </c>
      <c r="C27" s="6" t="s">
        <v>65</v>
      </c>
      <c r="D27" s="5" t="s">
        <v>66</v>
      </c>
      <c r="E27" s="5" t="s">
        <v>124</v>
      </c>
      <c r="F27" s="7">
        <v>2710</v>
      </c>
      <c r="G27" s="8">
        <v>0</v>
      </c>
      <c r="H27" s="9">
        <f t="shared" si="0"/>
        <v>2710</v>
      </c>
      <c r="J27" s="10"/>
    </row>
    <row r="28" spans="1:10" ht="21">
      <c r="A28" s="4">
        <v>25</v>
      </c>
      <c r="B28" s="5" t="s">
        <v>67</v>
      </c>
      <c r="C28" s="6" t="s">
        <v>68</v>
      </c>
      <c r="D28" s="5" t="s">
        <v>66</v>
      </c>
      <c r="E28" s="5" t="s">
        <v>124</v>
      </c>
      <c r="F28" s="7">
        <v>400</v>
      </c>
      <c r="G28" s="8">
        <v>0</v>
      </c>
      <c r="H28" s="9">
        <f t="shared" si="0"/>
        <v>400</v>
      </c>
      <c r="J28" s="10"/>
    </row>
    <row r="29" spans="1:10" ht="21">
      <c r="A29" s="4">
        <v>26</v>
      </c>
      <c r="B29" s="5" t="s">
        <v>69</v>
      </c>
      <c r="C29" s="6" t="s">
        <v>70</v>
      </c>
      <c r="D29" s="5" t="s">
        <v>71</v>
      </c>
      <c r="E29" s="5" t="s">
        <v>124</v>
      </c>
      <c r="F29" s="7">
        <v>1000</v>
      </c>
      <c r="G29" s="8">
        <v>0</v>
      </c>
      <c r="H29" s="9">
        <f t="shared" si="0"/>
        <v>1000</v>
      </c>
      <c r="J29" s="10"/>
    </row>
    <row r="30" spans="1:10" ht="21">
      <c r="A30" s="4">
        <v>27</v>
      </c>
      <c r="B30" s="5" t="s">
        <v>72</v>
      </c>
      <c r="C30" s="6" t="s">
        <v>73</v>
      </c>
      <c r="D30" s="5" t="s">
        <v>74</v>
      </c>
      <c r="E30" s="5" t="s">
        <v>124</v>
      </c>
      <c r="F30" s="7">
        <v>2840</v>
      </c>
      <c r="G30" s="8">
        <v>0</v>
      </c>
      <c r="H30" s="9">
        <f t="shared" si="0"/>
        <v>2840</v>
      </c>
      <c r="J30" s="10"/>
    </row>
    <row r="31" spans="1:10" ht="21">
      <c r="A31" s="4">
        <v>28</v>
      </c>
      <c r="B31" s="5" t="s">
        <v>75</v>
      </c>
      <c r="C31" s="6" t="s">
        <v>76</v>
      </c>
      <c r="D31" s="5" t="s">
        <v>74</v>
      </c>
      <c r="E31" s="5" t="s">
        <v>124</v>
      </c>
      <c r="F31" s="7">
        <v>250</v>
      </c>
      <c r="G31" s="8">
        <v>0</v>
      </c>
      <c r="H31" s="9">
        <f t="shared" si="0"/>
        <v>250</v>
      </c>
      <c r="J31" s="10"/>
    </row>
    <row r="32" spans="1:10" ht="21">
      <c r="A32" s="4">
        <v>29</v>
      </c>
      <c r="B32" s="5" t="s">
        <v>77</v>
      </c>
      <c r="C32" s="6" t="s">
        <v>78</v>
      </c>
      <c r="D32" s="5" t="s">
        <v>79</v>
      </c>
      <c r="E32" s="5" t="s">
        <v>124</v>
      </c>
      <c r="F32" s="7">
        <v>660</v>
      </c>
      <c r="G32" s="8">
        <v>0</v>
      </c>
      <c r="H32" s="9">
        <f t="shared" si="0"/>
        <v>660</v>
      </c>
      <c r="J32" s="10"/>
    </row>
    <row r="33" spans="1:10" ht="21">
      <c r="A33" s="4">
        <v>30</v>
      </c>
      <c r="B33" s="5" t="s">
        <v>80</v>
      </c>
      <c r="C33" s="6" t="s">
        <v>81</v>
      </c>
      <c r="D33" s="5" t="s">
        <v>79</v>
      </c>
      <c r="E33" s="5" t="s">
        <v>124</v>
      </c>
      <c r="F33" s="7">
        <v>250</v>
      </c>
      <c r="G33" s="8">
        <v>0</v>
      </c>
      <c r="H33" s="9">
        <f t="shared" si="0"/>
        <v>250</v>
      </c>
      <c r="J33" s="10"/>
    </row>
    <row r="34" spans="1:10" ht="21">
      <c r="A34" s="4">
        <v>31</v>
      </c>
      <c r="B34" s="5" t="s">
        <v>82</v>
      </c>
      <c r="C34" s="6" t="s">
        <v>83</v>
      </c>
      <c r="D34" s="5" t="s">
        <v>79</v>
      </c>
      <c r="E34" s="5" t="s">
        <v>124</v>
      </c>
      <c r="F34" s="7">
        <v>1080</v>
      </c>
      <c r="G34" s="8">
        <v>0</v>
      </c>
      <c r="H34" s="9">
        <f t="shared" si="0"/>
        <v>1080</v>
      </c>
      <c r="J34" s="10"/>
    </row>
    <row r="35" spans="1:10" ht="21">
      <c r="A35" s="4">
        <v>32</v>
      </c>
      <c r="B35" s="5" t="s">
        <v>84</v>
      </c>
      <c r="C35" s="6" t="s">
        <v>85</v>
      </c>
      <c r="D35" s="5" t="s">
        <v>86</v>
      </c>
      <c r="E35" s="5" t="s">
        <v>124</v>
      </c>
      <c r="F35" s="7">
        <v>18500</v>
      </c>
      <c r="G35" s="8">
        <v>0</v>
      </c>
      <c r="H35" s="9">
        <f t="shared" si="0"/>
        <v>18500</v>
      </c>
      <c r="J35" s="10"/>
    </row>
    <row r="36" spans="1:10" ht="21">
      <c r="A36" s="4">
        <v>33</v>
      </c>
      <c r="B36" s="5" t="s">
        <v>87</v>
      </c>
      <c r="C36" s="6" t="s">
        <v>88</v>
      </c>
      <c r="D36" s="5" t="s">
        <v>86</v>
      </c>
      <c r="E36" s="5" t="s">
        <v>124</v>
      </c>
      <c r="F36" s="7">
        <v>540</v>
      </c>
      <c r="G36" s="7">
        <v>0</v>
      </c>
      <c r="H36" s="11">
        <f t="shared" si="0"/>
        <v>540</v>
      </c>
      <c r="J36" s="10"/>
    </row>
    <row r="37" spans="1:10" ht="21">
      <c r="A37" s="4">
        <v>34</v>
      </c>
      <c r="B37" s="5" t="s">
        <v>89</v>
      </c>
      <c r="C37" s="6" t="s">
        <v>90</v>
      </c>
      <c r="D37" s="5" t="s">
        <v>91</v>
      </c>
      <c r="E37" s="5" t="s">
        <v>124</v>
      </c>
      <c r="F37" s="7">
        <v>1180</v>
      </c>
      <c r="G37" s="7">
        <v>0</v>
      </c>
      <c r="H37" s="11">
        <f t="shared" si="0"/>
        <v>1180</v>
      </c>
      <c r="J37" s="10"/>
    </row>
    <row r="38" spans="1:10" ht="21">
      <c r="A38" s="4">
        <v>35</v>
      </c>
      <c r="B38" s="5" t="s">
        <v>92</v>
      </c>
      <c r="C38" s="6" t="s">
        <v>93</v>
      </c>
      <c r="D38" s="5" t="s">
        <v>94</v>
      </c>
      <c r="E38" s="5" t="s">
        <v>124</v>
      </c>
      <c r="F38" s="7">
        <v>750</v>
      </c>
      <c r="G38" s="8">
        <v>0</v>
      </c>
      <c r="H38" s="9">
        <f t="shared" si="0"/>
        <v>750</v>
      </c>
      <c r="J38" s="10"/>
    </row>
    <row r="39" spans="1:10" ht="21">
      <c r="A39" s="4">
        <v>36</v>
      </c>
      <c r="B39" s="5" t="s">
        <v>95</v>
      </c>
      <c r="C39" s="6" t="s">
        <v>96</v>
      </c>
      <c r="D39" s="5" t="s">
        <v>94</v>
      </c>
      <c r="E39" s="5" t="s">
        <v>124</v>
      </c>
      <c r="F39" s="7">
        <v>3605</v>
      </c>
      <c r="G39" s="8">
        <v>0</v>
      </c>
      <c r="H39" s="9">
        <f t="shared" si="0"/>
        <v>3605</v>
      </c>
      <c r="J39" s="10"/>
    </row>
    <row r="40" spans="1:10" ht="21">
      <c r="A40" s="4">
        <v>37</v>
      </c>
      <c r="B40" s="5" t="s">
        <v>97</v>
      </c>
      <c r="C40" s="6" t="s">
        <v>98</v>
      </c>
      <c r="D40" s="5" t="s">
        <v>94</v>
      </c>
      <c r="E40" s="5" t="s">
        <v>124</v>
      </c>
      <c r="F40" s="7">
        <v>500</v>
      </c>
      <c r="G40" s="8">
        <v>0</v>
      </c>
      <c r="H40" s="9">
        <f t="shared" si="0"/>
        <v>500</v>
      </c>
      <c r="J40" s="10"/>
    </row>
    <row r="41" spans="1:10" ht="21">
      <c r="A41" s="4">
        <v>38</v>
      </c>
      <c r="B41" s="5" t="s">
        <v>99</v>
      </c>
      <c r="C41" s="6" t="s">
        <v>100</v>
      </c>
      <c r="D41" s="5" t="s">
        <v>94</v>
      </c>
      <c r="E41" s="5" t="s">
        <v>124</v>
      </c>
      <c r="F41" s="7">
        <v>3100</v>
      </c>
      <c r="G41" s="8">
        <v>0</v>
      </c>
      <c r="H41" s="9">
        <f t="shared" si="0"/>
        <v>3100</v>
      </c>
      <c r="J41" s="10"/>
    </row>
    <row r="42" spans="1:10" ht="21">
      <c r="A42" s="4">
        <v>39</v>
      </c>
      <c r="B42" s="5" t="s">
        <v>101</v>
      </c>
      <c r="C42" s="6" t="s">
        <v>102</v>
      </c>
      <c r="D42" s="5" t="s">
        <v>103</v>
      </c>
      <c r="E42" s="5" t="s">
        <v>124</v>
      </c>
      <c r="F42" s="7">
        <v>1560</v>
      </c>
      <c r="G42" s="8">
        <v>0</v>
      </c>
      <c r="H42" s="9">
        <f t="shared" si="0"/>
        <v>1560</v>
      </c>
      <c r="J42" s="10"/>
    </row>
    <row r="43" spans="1:10" ht="21">
      <c r="A43" s="4">
        <v>40</v>
      </c>
      <c r="B43" s="5" t="s">
        <v>104</v>
      </c>
      <c r="C43" s="6" t="s">
        <v>105</v>
      </c>
      <c r="D43" s="5" t="s">
        <v>103</v>
      </c>
      <c r="E43" s="5" t="s">
        <v>124</v>
      </c>
      <c r="F43" s="7">
        <v>1280</v>
      </c>
      <c r="G43" s="8">
        <v>0</v>
      </c>
      <c r="H43" s="9">
        <f t="shared" si="0"/>
        <v>1280</v>
      </c>
      <c r="J43" s="10"/>
    </row>
    <row r="44" spans="1:10" ht="21">
      <c r="A44" s="4">
        <v>41</v>
      </c>
      <c r="B44" s="5" t="s">
        <v>106</v>
      </c>
      <c r="C44" s="6" t="s">
        <v>107</v>
      </c>
      <c r="D44" s="5" t="s">
        <v>108</v>
      </c>
      <c r="E44" s="5" t="s">
        <v>124</v>
      </c>
      <c r="F44" s="7">
        <v>210</v>
      </c>
      <c r="G44" s="8">
        <v>0</v>
      </c>
      <c r="H44" s="9">
        <f t="shared" si="0"/>
        <v>210</v>
      </c>
      <c r="J44" s="10"/>
    </row>
    <row r="45" spans="1:10" ht="21">
      <c r="A45" s="4">
        <v>42</v>
      </c>
      <c r="B45" s="5" t="s">
        <v>109</v>
      </c>
      <c r="C45" s="6" t="s">
        <v>175</v>
      </c>
      <c r="D45" s="5" t="s">
        <v>108</v>
      </c>
      <c r="E45" s="5" t="s">
        <v>124</v>
      </c>
      <c r="F45" s="7">
        <v>770</v>
      </c>
      <c r="G45" s="8">
        <v>0</v>
      </c>
      <c r="H45" s="9">
        <f t="shared" si="0"/>
        <v>770</v>
      </c>
      <c r="J45" s="10"/>
    </row>
    <row r="46" spans="1:10" ht="21">
      <c r="A46" s="4">
        <v>43</v>
      </c>
      <c r="B46" s="5" t="s">
        <v>110</v>
      </c>
      <c r="C46" s="6" t="s">
        <v>111</v>
      </c>
      <c r="D46" s="5" t="s">
        <v>112</v>
      </c>
      <c r="E46" s="5" t="s">
        <v>124</v>
      </c>
      <c r="F46" s="7">
        <v>420</v>
      </c>
      <c r="G46" s="8">
        <v>0</v>
      </c>
      <c r="H46" s="9">
        <f t="shared" si="0"/>
        <v>420</v>
      </c>
      <c r="J46" s="10"/>
    </row>
    <row r="47" spans="1:10" ht="21">
      <c r="A47" s="4">
        <v>44</v>
      </c>
      <c r="B47" s="5" t="s">
        <v>113</v>
      </c>
      <c r="C47" s="6" t="s">
        <v>114</v>
      </c>
      <c r="D47" s="5" t="s">
        <v>115</v>
      </c>
      <c r="E47" s="5" t="s">
        <v>124</v>
      </c>
      <c r="F47" s="7">
        <v>3100</v>
      </c>
      <c r="G47" s="8">
        <v>0</v>
      </c>
      <c r="H47" s="9">
        <f t="shared" si="0"/>
        <v>3100</v>
      </c>
      <c r="J47" s="10"/>
    </row>
    <row r="48" spans="1:10" ht="21">
      <c r="A48" s="4">
        <v>45</v>
      </c>
      <c r="B48" s="5" t="s">
        <v>116</v>
      </c>
      <c r="C48" s="6" t="s">
        <v>117</v>
      </c>
      <c r="D48" s="5" t="s">
        <v>118</v>
      </c>
      <c r="E48" s="5" t="s">
        <v>124</v>
      </c>
      <c r="F48" s="7">
        <v>3037.5</v>
      </c>
      <c r="G48" s="8">
        <v>0</v>
      </c>
      <c r="H48" s="9">
        <f t="shared" si="0"/>
        <v>3037.5</v>
      </c>
      <c r="J48" s="10"/>
    </row>
    <row r="49" spans="1:10" ht="21">
      <c r="A49" s="4">
        <v>46</v>
      </c>
      <c r="B49" s="5" t="s">
        <v>119</v>
      </c>
      <c r="C49" s="6" t="s">
        <v>120</v>
      </c>
      <c r="D49" s="5" t="s">
        <v>121</v>
      </c>
      <c r="E49" s="5" t="s">
        <v>124</v>
      </c>
      <c r="F49" s="7">
        <v>250</v>
      </c>
      <c r="G49" s="8">
        <v>0</v>
      </c>
      <c r="H49" s="9">
        <f aca="true" t="shared" si="1" ref="H49:H57">F49-G49</f>
        <v>250</v>
      </c>
      <c r="J49" s="10"/>
    </row>
    <row r="50" spans="1:10" ht="21">
      <c r="A50" s="4">
        <v>47</v>
      </c>
      <c r="B50" s="5" t="s">
        <v>122</v>
      </c>
      <c r="C50" s="6" t="s">
        <v>123</v>
      </c>
      <c r="D50" s="5" t="s">
        <v>121</v>
      </c>
      <c r="E50" s="5" t="s">
        <v>124</v>
      </c>
      <c r="F50" s="7">
        <v>1685</v>
      </c>
      <c r="G50" s="8">
        <v>0</v>
      </c>
      <c r="H50" s="9">
        <f t="shared" si="1"/>
        <v>1685</v>
      </c>
      <c r="J50" s="10"/>
    </row>
    <row r="51" spans="1:10" ht="21">
      <c r="A51" s="4">
        <v>48</v>
      </c>
      <c r="B51" s="5" t="s">
        <v>125</v>
      </c>
      <c r="C51" s="6" t="s">
        <v>150</v>
      </c>
      <c r="D51" s="5" t="s">
        <v>138</v>
      </c>
      <c r="E51" s="5" t="s">
        <v>148</v>
      </c>
      <c r="F51" s="7">
        <v>700</v>
      </c>
      <c r="G51" s="8">
        <v>0</v>
      </c>
      <c r="H51" s="9">
        <f t="shared" si="1"/>
        <v>700</v>
      </c>
      <c r="J51" s="10"/>
    </row>
    <row r="52" spans="1:10" ht="21">
      <c r="A52" s="4">
        <v>49</v>
      </c>
      <c r="B52" s="5" t="s">
        <v>126</v>
      </c>
      <c r="C52" s="6" t="s">
        <v>151</v>
      </c>
      <c r="D52" s="5" t="s">
        <v>74</v>
      </c>
      <c r="E52" s="5" t="s">
        <v>148</v>
      </c>
      <c r="F52" s="7">
        <v>15000</v>
      </c>
      <c r="G52" s="8">
        <v>0</v>
      </c>
      <c r="H52" s="9">
        <f t="shared" si="1"/>
        <v>15000</v>
      </c>
      <c r="J52" s="10"/>
    </row>
    <row r="53" spans="1:10" ht="21">
      <c r="A53" s="4">
        <v>50</v>
      </c>
      <c r="B53" s="5" t="s">
        <v>127</v>
      </c>
      <c r="C53" s="6" t="s">
        <v>152</v>
      </c>
      <c r="D53" s="5" t="s">
        <v>139</v>
      </c>
      <c r="E53" s="5" t="s">
        <v>148</v>
      </c>
      <c r="F53" s="7">
        <v>1400</v>
      </c>
      <c r="G53" s="8">
        <v>0</v>
      </c>
      <c r="H53" s="9">
        <f t="shared" si="1"/>
        <v>1400</v>
      </c>
      <c r="J53" s="10"/>
    </row>
    <row r="54" spans="1:10" ht="21">
      <c r="A54" s="4">
        <v>51</v>
      </c>
      <c r="B54" s="5" t="s">
        <v>128</v>
      </c>
      <c r="C54" s="6" t="s">
        <v>153</v>
      </c>
      <c r="D54" s="5" t="s">
        <v>140</v>
      </c>
      <c r="E54" s="5" t="s">
        <v>148</v>
      </c>
      <c r="F54" s="7">
        <v>1100</v>
      </c>
      <c r="G54" s="8">
        <v>0</v>
      </c>
      <c r="H54" s="9">
        <f t="shared" si="1"/>
        <v>1100</v>
      </c>
      <c r="J54" s="10"/>
    </row>
    <row r="55" spans="1:10" ht="21">
      <c r="A55" s="4">
        <v>52</v>
      </c>
      <c r="B55" s="5" t="s">
        <v>75</v>
      </c>
      <c r="C55" s="6" t="s">
        <v>76</v>
      </c>
      <c r="D55" s="5" t="s">
        <v>74</v>
      </c>
      <c r="E55" s="5" t="s">
        <v>148</v>
      </c>
      <c r="F55" s="7">
        <v>700</v>
      </c>
      <c r="G55" s="8">
        <v>0</v>
      </c>
      <c r="H55" s="9">
        <f t="shared" si="1"/>
        <v>700</v>
      </c>
      <c r="J55" s="10"/>
    </row>
    <row r="56" spans="1:10" ht="21">
      <c r="A56" s="4">
        <v>53</v>
      </c>
      <c r="B56" s="5" t="s">
        <v>109</v>
      </c>
      <c r="C56" s="6" t="s">
        <v>175</v>
      </c>
      <c r="D56" s="5" t="s">
        <v>108</v>
      </c>
      <c r="E56" s="5" t="s">
        <v>148</v>
      </c>
      <c r="F56" s="7">
        <v>16100</v>
      </c>
      <c r="G56" s="8">
        <v>0</v>
      </c>
      <c r="H56" s="9">
        <f t="shared" si="1"/>
        <v>16100</v>
      </c>
      <c r="J56" s="10"/>
    </row>
    <row r="57" spans="1:10" ht="21">
      <c r="A57" s="4">
        <v>54</v>
      </c>
      <c r="B57" s="5" t="s">
        <v>129</v>
      </c>
      <c r="C57" s="6" t="s">
        <v>154</v>
      </c>
      <c r="D57" s="5" t="s">
        <v>141</v>
      </c>
      <c r="E57" s="5" t="s">
        <v>148</v>
      </c>
      <c r="F57" s="7">
        <v>7500</v>
      </c>
      <c r="G57" s="8">
        <v>0</v>
      </c>
      <c r="H57" s="9">
        <f t="shared" si="1"/>
        <v>7500</v>
      </c>
      <c r="J57" s="10"/>
    </row>
    <row r="58" spans="1:10" ht="21">
      <c r="A58" s="4">
        <v>55</v>
      </c>
      <c r="B58" s="5" t="s">
        <v>130</v>
      </c>
      <c r="C58" s="6" t="s">
        <v>176</v>
      </c>
      <c r="D58" s="5" t="s">
        <v>142</v>
      </c>
      <c r="E58" s="5" t="s">
        <v>148</v>
      </c>
      <c r="F58" s="7">
        <v>7500</v>
      </c>
      <c r="G58" s="8">
        <v>0</v>
      </c>
      <c r="H58" s="9">
        <f t="shared" si="0"/>
        <v>7500</v>
      </c>
      <c r="J58" s="10"/>
    </row>
    <row r="59" spans="1:10" ht="21">
      <c r="A59" s="4">
        <v>56</v>
      </c>
      <c r="B59" s="5" t="s">
        <v>131</v>
      </c>
      <c r="C59" s="6" t="s">
        <v>155</v>
      </c>
      <c r="D59" s="5" t="s">
        <v>143</v>
      </c>
      <c r="E59" s="5" t="s">
        <v>148</v>
      </c>
      <c r="F59" s="7">
        <v>7500</v>
      </c>
      <c r="G59" s="8">
        <v>0</v>
      </c>
      <c r="H59" s="9">
        <f t="shared" si="0"/>
        <v>7500</v>
      </c>
      <c r="J59" s="10"/>
    </row>
    <row r="60" spans="1:10" ht="21">
      <c r="A60" s="4">
        <v>57</v>
      </c>
      <c r="B60" s="5" t="s">
        <v>132</v>
      </c>
      <c r="C60" s="6" t="s">
        <v>156</v>
      </c>
      <c r="D60" s="5" t="s">
        <v>56</v>
      </c>
      <c r="E60" s="5" t="s">
        <v>148</v>
      </c>
      <c r="F60" s="7">
        <v>2500</v>
      </c>
      <c r="G60" s="8">
        <v>0</v>
      </c>
      <c r="H60" s="9">
        <f t="shared" si="0"/>
        <v>2500</v>
      </c>
      <c r="J60" s="10"/>
    </row>
    <row r="61" spans="1:10" ht="21">
      <c r="A61" s="4">
        <v>58</v>
      </c>
      <c r="B61" s="5" t="s">
        <v>133</v>
      </c>
      <c r="C61" s="6" t="s">
        <v>157</v>
      </c>
      <c r="D61" s="5" t="s">
        <v>56</v>
      </c>
      <c r="E61" s="5" t="s">
        <v>148</v>
      </c>
      <c r="F61" s="7">
        <v>15000</v>
      </c>
      <c r="G61" s="8">
        <v>0</v>
      </c>
      <c r="H61" s="9">
        <f t="shared" si="0"/>
        <v>15000</v>
      </c>
      <c r="J61" s="10"/>
    </row>
    <row r="62" spans="1:10" ht="21">
      <c r="A62" s="4">
        <v>59</v>
      </c>
      <c r="B62" s="5" t="s">
        <v>134</v>
      </c>
      <c r="C62" s="6" t="s">
        <v>158</v>
      </c>
      <c r="D62" s="5" t="s">
        <v>144</v>
      </c>
      <c r="E62" s="5" t="s">
        <v>148</v>
      </c>
      <c r="F62" s="7">
        <v>7500</v>
      </c>
      <c r="G62" s="8">
        <v>0</v>
      </c>
      <c r="H62" s="9">
        <f t="shared" si="0"/>
        <v>7500</v>
      </c>
      <c r="J62" s="10"/>
    </row>
    <row r="63" spans="1:10" ht="21">
      <c r="A63" s="4">
        <v>60</v>
      </c>
      <c r="B63" s="5" t="s">
        <v>135</v>
      </c>
      <c r="C63" s="6" t="s">
        <v>159</v>
      </c>
      <c r="D63" s="5" t="s">
        <v>145</v>
      </c>
      <c r="E63" s="5" t="s">
        <v>148</v>
      </c>
      <c r="F63" s="7">
        <v>7300</v>
      </c>
      <c r="G63" s="8">
        <v>0</v>
      </c>
      <c r="H63" s="9">
        <f t="shared" si="0"/>
        <v>7300</v>
      </c>
      <c r="J63" s="10"/>
    </row>
    <row r="64" spans="1:10" ht="21">
      <c r="A64" s="4">
        <v>61</v>
      </c>
      <c r="B64" s="5" t="s">
        <v>136</v>
      </c>
      <c r="C64" s="6" t="s">
        <v>160</v>
      </c>
      <c r="D64" s="5" t="s">
        <v>146</v>
      </c>
      <c r="E64" s="5" t="s">
        <v>148</v>
      </c>
      <c r="F64" s="7">
        <v>9000</v>
      </c>
      <c r="G64" s="8">
        <v>0</v>
      </c>
      <c r="H64" s="9">
        <f t="shared" si="0"/>
        <v>9000</v>
      </c>
      <c r="J64" s="10"/>
    </row>
    <row r="65" spans="1:10" ht="21">
      <c r="A65" s="4">
        <v>62</v>
      </c>
      <c r="B65" s="5" t="s">
        <v>137</v>
      </c>
      <c r="C65" s="6" t="s">
        <v>161</v>
      </c>
      <c r="D65" s="5" t="s">
        <v>147</v>
      </c>
      <c r="E65" s="5" t="s">
        <v>148</v>
      </c>
      <c r="F65" s="7">
        <v>1200</v>
      </c>
      <c r="G65" s="8">
        <v>0</v>
      </c>
      <c r="H65" s="9">
        <f t="shared" si="0"/>
        <v>1200</v>
      </c>
      <c r="J65" s="10"/>
    </row>
    <row r="66" spans="1:10" ht="21">
      <c r="A66" s="4">
        <v>63</v>
      </c>
      <c r="B66" s="5" t="s">
        <v>149</v>
      </c>
      <c r="C66" s="6" t="s">
        <v>163</v>
      </c>
      <c r="D66" s="5" t="s">
        <v>20</v>
      </c>
      <c r="E66" s="5" t="s">
        <v>162</v>
      </c>
      <c r="F66" s="7">
        <v>7750</v>
      </c>
      <c r="G66" s="8">
        <v>0</v>
      </c>
      <c r="H66" s="9">
        <f t="shared" si="0"/>
        <v>7750</v>
      </c>
      <c r="J66" s="10"/>
    </row>
    <row r="67" spans="1:10" ht="21">
      <c r="A67" s="4"/>
      <c r="B67" s="5"/>
      <c r="C67" s="6"/>
      <c r="D67" s="5"/>
      <c r="E67" s="5"/>
      <c r="F67" s="7"/>
      <c r="G67" s="8">
        <v>0</v>
      </c>
      <c r="H67" s="9">
        <f>F67-G67</f>
        <v>0</v>
      </c>
      <c r="J67" s="10"/>
    </row>
    <row r="68" spans="1:10" ht="21">
      <c r="A68" s="4"/>
      <c r="B68" s="5"/>
      <c r="C68" s="5"/>
      <c r="D68" s="5"/>
      <c r="E68" s="5" t="s">
        <v>9</v>
      </c>
      <c r="F68" s="11">
        <f>SUM(F4:F67)</f>
        <v>219443.5</v>
      </c>
      <c r="G68" s="11">
        <f>SUM(G4:G67)</f>
        <v>0</v>
      </c>
      <c r="H68" s="11">
        <f>SUM(H4:H67)</f>
        <v>219443.5</v>
      </c>
      <c r="J68" s="10">
        <f>H68-F76</f>
        <v>0</v>
      </c>
    </row>
    <row r="69" spans="1:10" ht="21">
      <c r="A69" s="4"/>
      <c r="B69" s="5"/>
      <c r="C69" s="5"/>
      <c r="D69" s="5"/>
      <c r="E69" s="5"/>
      <c r="F69" s="11"/>
      <c r="G69" s="11"/>
      <c r="H69" s="11"/>
      <c r="J69" s="10"/>
    </row>
    <row r="70" spans="1:8" ht="21">
      <c r="A70" s="2"/>
      <c r="B70" s="5"/>
      <c r="C70" s="3" t="s">
        <v>10</v>
      </c>
      <c r="D70" s="3" t="s">
        <v>11</v>
      </c>
      <c r="E70" s="3" t="s">
        <v>12</v>
      </c>
      <c r="F70" s="12" t="s">
        <v>13</v>
      </c>
      <c r="G70" s="3"/>
      <c r="H70" s="3"/>
    </row>
    <row r="71" spans="1:8" ht="21">
      <c r="A71" s="2"/>
      <c r="B71" s="5" t="s">
        <v>16</v>
      </c>
      <c r="C71" s="7">
        <v>13000</v>
      </c>
      <c r="D71" s="11">
        <v>0</v>
      </c>
      <c r="E71" s="11">
        <f>C71-D71</f>
        <v>13000</v>
      </c>
      <c r="F71" s="11">
        <f>D71+E71</f>
        <v>13000</v>
      </c>
      <c r="G71" s="3"/>
      <c r="H71" s="3"/>
    </row>
    <row r="72" spans="1:8" ht="21">
      <c r="A72" s="2"/>
      <c r="B72" s="5" t="s">
        <v>17</v>
      </c>
      <c r="C72" s="7">
        <v>34516</v>
      </c>
      <c r="D72" s="11">
        <v>0</v>
      </c>
      <c r="E72" s="11">
        <f>C72-D72</f>
        <v>34516</v>
      </c>
      <c r="F72" s="11">
        <f>D72+E72</f>
        <v>34516</v>
      </c>
      <c r="G72" s="11"/>
      <c r="H72" s="11"/>
    </row>
    <row r="73" spans="1:8" ht="21">
      <c r="A73" s="2"/>
      <c r="B73" s="5" t="s">
        <v>18</v>
      </c>
      <c r="C73" s="7">
        <v>64177.5</v>
      </c>
      <c r="D73" s="11">
        <v>0</v>
      </c>
      <c r="E73" s="11">
        <f>C73-D73</f>
        <v>64177.5</v>
      </c>
      <c r="F73" s="11">
        <f>D73+E73</f>
        <v>64177.5</v>
      </c>
      <c r="G73" s="11"/>
      <c r="H73" s="11"/>
    </row>
    <row r="74" spans="1:8" ht="21">
      <c r="A74" s="2"/>
      <c r="B74" s="5" t="s">
        <v>14</v>
      </c>
      <c r="C74" s="7">
        <v>100000</v>
      </c>
      <c r="D74" s="11">
        <v>0</v>
      </c>
      <c r="E74" s="11">
        <f>C74-D74</f>
        <v>100000</v>
      </c>
      <c r="F74" s="11">
        <f>D74+E74</f>
        <v>100000</v>
      </c>
      <c r="G74" s="11"/>
      <c r="H74" s="11"/>
    </row>
    <row r="75" spans="1:8" ht="21">
      <c r="A75" s="2"/>
      <c r="B75" s="5" t="s">
        <v>15</v>
      </c>
      <c r="C75" s="7">
        <v>7750</v>
      </c>
      <c r="D75" s="11">
        <v>0</v>
      </c>
      <c r="E75" s="11">
        <f>C75-D75</f>
        <v>7750</v>
      </c>
      <c r="F75" s="11">
        <f>D75+E75</f>
        <v>7750</v>
      </c>
      <c r="G75" s="11"/>
      <c r="H75" s="11"/>
    </row>
    <row r="76" spans="1:8" ht="21">
      <c r="A76" s="2"/>
      <c r="B76" s="5" t="s">
        <v>9</v>
      </c>
      <c r="C76" s="7">
        <f>SUM(C71:C75)</f>
        <v>219443.5</v>
      </c>
      <c r="D76" s="7">
        <f>SUM(D71:D75)</f>
        <v>0</v>
      </c>
      <c r="E76" s="7">
        <f>SUM(E71:E75)</f>
        <v>219443.5</v>
      </c>
      <c r="F76" s="7">
        <f>SUM(F71:F75)</f>
        <v>219443.5</v>
      </c>
      <c r="G76" s="7"/>
      <c r="H76" s="7"/>
    </row>
    <row r="78" spans="3:6" ht="21">
      <c r="C78" s="10"/>
      <c r="F78" s="10"/>
    </row>
    <row r="80" spans="7:8" ht="21">
      <c r="G80" s="10"/>
      <c r="H80" s="10">
        <f>H68-F76</f>
        <v>0</v>
      </c>
    </row>
  </sheetData>
  <sheetProtection/>
  <mergeCells count="2">
    <mergeCell ref="A1:H1"/>
    <mergeCell ref="A2:H2"/>
  </mergeCells>
  <printOptions/>
  <pageMargins left="0.1968503937007874" right="0.15748031496062992" top="0.4724409448818898" bottom="0.5511811023622047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Jeen</dc:creator>
  <cp:keywords/>
  <dc:description/>
  <cp:lastModifiedBy>Jeen</cp:lastModifiedBy>
  <cp:lastPrinted>2019-09-20T02:36:15Z</cp:lastPrinted>
  <dcterms:created xsi:type="dcterms:W3CDTF">2019-07-22T07:02:07Z</dcterms:created>
  <dcterms:modified xsi:type="dcterms:W3CDTF">2019-09-20T02:36:18Z</dcterms:modified>
  <cp:category/>
  <cp:version/>
  <cp:contentType/>
  <cp:contentStatus/>
</cp:coreProperties>
</file>